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I48" i="1" l="1"/>
  <c r="I26" i="1"/>
  <c r="I33" i="1" l="1"/>
  <c r="G34" i="1"/>
  <c r="G33" i="1"/>
  <c r="G32" i="1"/>
  <c r="G31" i="1"/>
  <c r="I24" i="1"/>
  <c r="I23" i="1"/>
  <c r="I22" i="1"/>
  <c r="I20" i="1"/>
  <c r="I19" i="1"/>
  <c r="I17" i="1"/>
  <c r="I13" i="1"/>
  <c r="I12" i="1"/>
  <c r="I11" i="1"/>
  <c r="I10" i="1"/>
  <c r="G24" i="1"/>
  <c r="G23" i="1"/>
  <c r="G22" i="1"/>
  <c r="G21" i="1"/>
  <c r="I21" i="1" s="1"/>
  <c r="G20" i="1"/>
  <c r="G19" i="1"/>
  <c r="G18" i="1"/>
  <c r="I18" i="1" s="1"/>
  <c r="G17" i="1"/>
  <c r="G16" i="1"/>
  <c r="I16" i="1" s="1"/>
  <c r="G15" i="1"/>
  <c r="I15" i="1" s="1"/>
  <c r="G14" i="1"/>
  <c r="I14" i="1" s="1"/>
  <c r="G13" i="1"/>
  <c r="G12" i="1"/>
  <c r="G11" i="1"/>
  <c r="G10" i="1"/>
  <c r="G9" i="1"/>
  <c r="I9" i="1" s="1"/>
  <c r="G69" i="1" l="1"/>
  <c r="I69" i="1" s="1"/>
  <c r="G68" i="1"/>
  <c r="I68" i="1" s="1"/>
  <c r="G67" i="1"/>
  <c r="I67" i="1" s="1"/>
  <c r="G66" i="1"/>
  <c r="I66" i="1" s="1"/>
  <c r="G65" i="1"/>
  <c r="I65" i="1" s="1"/>
  <c r="G64" i="1"/>
  <c r="I64" i="1" s="1"/>
  <c r="G63" i="1"/>
  <c r="I63" i="1" s="1"/>
  <c r="I62" i="1"/>
  <c r="G62" i="1"/>
  <c r="G61" i="1"/>
  <c r="I61" i="1" s="1"/>
  <c r="G60" i="1"/>
  <c r="I60" i="1" s="1"/>
  <c r="G59" i="1"/>
  <c r="I59" i="1" s="1"/>
  <c r="G58" i="1"/>
  <c r="I58" i="1" s="1"/>
  <c r="G57" i="1"/>
  <c r="I57" i="1" s="1"/>
  <c r="G56" i="1"/>
  <c r="I56" i="1" s="1"/>
  <c r="G55" i="1"/>
  <c r="I55" i="1" s="1"/>
  <c r="G54" i="1"/>
  <c r="I54" i="1" s="1"/>
  <c r="G46" i="1"/>
  <c r="I46" i="1" s="1"/>
  <c r="G45" i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G39" i="1"/>
  <c r="I39" i="1" s="1"/>
  <c r="G38" i="1"/>
  <c r="I38" i="1" s="1"/>
  <c r="G37" i="1"/>
  <c r="I37" i="1" s="1"/>
  <c r="G36" i="1"/>
  <c r="I36" i="1" s="1"/>
  <c r="I35" i="1"/>
  <c r="G35" i="1"/>
  <c r="I34" i="1"/>
  <c r="I32" i="1"/>
  <c r="I31" i="1"/>
  <c r="I71" i="1" l="1"/>
  <c r="D75" i="1" s="1"/>
</calcChain>
</file>

<file path=xl/sharedStrings.xml><?xml version="1.0" encoding="utf-8"?>
<sst xmlns="http://schemas.openxmlformats.org/spreadsheetml/2006/main" count="175" uniqueCount="52">
  <si>
    <t>Jednotka</t>
  </si>
  <si>
    <t>Počet/ plocha</t>
  </si>
  <si>
    <t>Jednotková cena bez DPH</t>
  </si>
  <si>
    <t>Cena celkem bez DPH</t>
  </si>
  <si>
    <t>Činnost</t>
  </si>
  <si>
    <t>m2</t>
  </si>
  <si>
    <t>ks</t>
  </si>
  <si>
    <t>m3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</si>
  <si>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</si>
  <si>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</si>
  <si>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</si>
  <si>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</si>
  <si>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</si>
  <si>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</si>
  <si>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</si>
  <si>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</si>
  <si>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</si>
  <si>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t</t>
  </si>
  <si>
    <t>Zemina (kompost)</t>
  </si>
  <si>
    <t>Četnost prací za rok</t>
  </si>
  <si>
    <t>Cena celkem za rok</t>
  </si>
  <si>
    <t>Zálivka k rostlinám</t>
  </si>
  <si>
    <t>Likvidace starých rostlin s naložením, odvozem a uložením rostlin na skládce</t>
  </si>
  <si>
    <t>11.</t>
  </si>
  <si>
    <t>12.</t>
  </si>
  <si>
    <t>Dosadba trvalek (nákup vč. výsadby)</t>
  </si>
  <si>
    <t>Dosadba letniček, macešek (nákup včetně výsadby)</t>
  </si>
  <si>
    <t>Dosadba keře</t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</si>
  <si>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„Údržba zeleně na okružních křižovatkách a v centru města Ústí nad Labem"</t>
    </r>
  </si>
  <si>
    <t>Celkem:</t>
  </si>
  <si>
    <t xml:space="preserve">Výsadba rostlin </t>
  </si>
  <si>
    <t>Pletí plochy</t>
  </si>
  <si>
    <t>Úklid a čistota plochy</t>
  </si>
  <si>
    <t>Údržba trvalek</t>
  </si>
  <si>
    <t>9.</t>
  </si>
  <si>
    <t>13.</t>
  </si>
  <si>
    <t>14.</t>
  </si>
  <si>
    <t>Úprava terénu</t>
  </si>
  <si>
    <r>
      <t>VÝKAZ VÝMĚR K OCENĚNÍ č. 3 -</t>
    </r>
    <r>
      <rPr>
        <b/>
        <i/>
        <sz val="16"/>
        <color theme="1"/>
        <rFont val="Calibri"/>
        <family val="2"/>
        <charset val="238"/>
        <scheme val="minor"/>
      </rPr>
      <t xml:space="preserve"> Údržba výsadeb na ploše u plastiky u OD LABE</t>
    </r>
  </si>
  <si>
    <t>Doplnění zeminy (s hnojivem) ve vrstvě 5 cm a promíchání se stávající zeminou</t>
  </si>
  <si>
    <t>15.</t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</si>
  <si>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září 2022</t>
    </r>
  </si>
  <si>
    <t>Rok 2023</t>
  </si>
  <si>
    <t>Rok 2024</t>
  </si>
  <si>
    <t>Rok 2025</t>
  </si>
  <si>
    <t xml:space="preserve">Výsadba cibulovin </t>
  </si>
  <si>
    <t>Nákup cibulovin</t>
  </si>
  <si>
    <t>16.</t>
  </si>
  <si>
    <t xml:space="preserve">Rostliny jaro </t>
  </si>
  <si>
    <t xml:space="preserve">Rostliny podzim </t>
  </si>
  <si>
    <t>Rostliny podzim</t>
  </si>
  <si>
    <t>Celkem 2023 - 2025: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</si>
</sst>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4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3" fillId="0" borderId="0" xfId="0" applyFont="1"/>
    <xf numFmtId="0" fontId="0" fillId="0" borderId="0" xfId="0" applyBorder="1"/>
    <xf numFmtId="0" fontId="0" fillId="0" borderId="13" xfId="0" applyBorder="1" applyAlignment="1">
      <alignment wrapText="1"/>
    </xf>
    <xf numFmtId="0" fontId="4" fillId="0" borderId="12" xfId="0" applyFont="1" applyBorder="1" applyAlignment="1">
      <alignment horizontal="center" vertical="center"/>
    </xf>
    <xf numFmtId="0" fontId="5" fillId="0" borderId="0" xfId="0" applyFont="1" applyProtection="1"/>
    <xf numFmtId="0" fontId="8" fillId="0" borderId="0" xfId="0" applyFont="1" applyProtection="1"/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</xf>
    <xf numFmtId="0" fontId="0" fillId="0" borderId="0" xfId="0" applyFont="1" applyProtection="1"/>
    <xf numFmtId="0" fontId="4" fillId="0" borderId="0" xfId="0" applyFont="1" applyAlignment="1" applyProtection="1">
      <alignment horizontal="center"/>
    </xf>
    <xf numFmtId="0" fontId="9" fillId="0" borderId="0" xfId="0" applyFont="1" applyProtection="1"/>
    <xf numFmtId="0" fontId="6" fillId="0" borderId="0" xfId="0" applyFont="1" applyFill="1" applyAlignment="1" applyProtection="1">
      <alignment wrapText="1"/>
    </xf>
    <xf numFmtId="0" fontId="0" fillId="0" borderId="0" xfId="0" applyFont="1" applyAlignment="1" applyProtection="1">
      <alignment horizontal="center" wrapText="1"/>
    </xf>
    <xf numFmtId="0" fontId="0" fillId="0" borderId="0" xfId="0" applyFont="1" applyAlignment="1" applyProtection="1">
      <alignment wrapText="1"/>
      <protection locked="0"/>
    </xf>
    <xf numFmtId="0" fontId="2" fillId="0" borderId="9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4" fillId="3" borderId="16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12" fillId="0" borderId="19" xfId="0" applyFont="1" applyBorder="1"/>
    <xf numFmtId="164" fontId="12" fillId="0" borderId="7" xfId="0" applyNumberFormat="1" applyFont="1" applyBorder="1"/>
    <xf numFmtId="0" fontId="4" fillId="0" borderId="20" xfId="0" applyFont="1" applyBorder="1" applyAlignment="1">
      <alignment horizontal="center" vertical="center"/>
    </xf>
    <xf numFmtId="0" fontId="0" fillId="0" borderId="21" xfId="0" applyBorder="1" applyAlignment="1">
      <alignment wrapText="1"/>
    </xf>
    <xf numFmtId="0" fontId="0" fillId="0" borderId="2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0" fontId="0" fillId="0" borderId="22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/>
    </xf>
    <xf numFmtId="164" fontId="13" fillId="0" borderId="6" xfId="0" applyNumberFormat="1" applyFont="1" applyBorder="1" applyAlignment="1">
      <alignment horizontal="center" vertical="center"/>
    </xf>
    <xf numFmtId="164" fontId="13" fillId="0" borderId="2" xfId="0" applyNumberFormat="1" applyFont="1" applyBorder="1" applyAlignment="1">
      <alignment horizontal="center" vertical="center"/>
    </xf>
    <xf numFmtId="164" fontId="13" fillId="0" borderId="22" xfId="0" applyNumberFormat="1" applyFont="1" applyBorder="1" applyAlignment="1">
      <alignment horizontal="center" vertical="center"/>
    </xf>
    <xf numFmtId="164" fontId="13" fillId="0" borderId="3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0"/>
  <sheetViews>
    <sheetView tabSelected="1" topLeftCell="A55" workbookViewId="0">
      <selection activeCell="F65" sqref="F65"/>
    </sheetView>
  </sheetViews>
  <sheetFormatPr defaultRowHeight="15" x14ac:dyDescent="0.25"/>
  <cols>
    <col min="1" max="1" width="2" customWidth="1"/>
    <col min="2" max="2" width="7" style="6" customWidth="1"/>
    <col min="3" max="3" width="48" style="1" customWidth="1"/>
    <col min="4" max="4" width="19.5703125" style="2" customWidth="1"/>
    <col min="5" max="5" width="11.42578125" style="4" customWidth="1"/>
    <col min="6" max="6" width="13" style="4" customWidth="1"/>
    <col min="7" max="7" width="14.42578125" style="4" customWidth="1"/>
    <col min="8" max="8" width="10.7109375" style="9" customWidth="1"/>
    <col min="9" max="9" width="13.140625" style="9" customWidth="1"/>
  </cols>
  <sheetData>
    <row r="2" spans="2:9" ht="21" x14ac:dyDescent="0.35">
      <c r="B2" s="32" t="s">
        <v>38</v>
      </c>
      <c r="C2" s="33"/>
      <c r="D2" s="34"/>
      <c r="E2" s="35"/>
      <c r="F2" s="36"/>
      <c r="G2" s="35"/>
    </row>
    <row r="3" spans="2:9" ht="15.75" customHeight="1" x14ac:dyDescent="0.25">
      <c r="B3" s="37"/>
      <c r="C3" s="36"/>
      <c r="D3" s="35"/>
      <c r="E3" s="35"/>
      <c r="F3" s="36"/>
      <c r="G3" s="35"/>
    </row>
    <row r="4" spans="2:9" ht="15.75" customHeight="1" x14ac:dyDescent="0.25">
      <c r="B4" s="37"/>
      <c r="C4" s="38" t="s">
        <v>28</v>
      </c>
      <c r="D4" s="35"/>
      <c r="E4" s="35"/>
      <c r="F4" s="36"/>
      <c r="G4" s="35"/>
    </row>
    <row r="5" spans="2:9" ht="15.75" x14ac:dyDescent="0.25">
      <c r="B5" s="37"/>
      <c r="C5" s="38" t="s">
        <v>41</v>
      </c>
      <c r="D5" s="35"/>
      <c r="E5" s="35"/>
      <c r="F5" s="36"/>
      <c r="G5" s="35"/>
    </row>
    <row r="6" spans="2:9" x14ac:dyDescent="0.25">
      <c r="B6" s="37"/>
      <c r="C6" s="36"/>
      <c r="D6" s="35"/>
      <c r="E6" s="35"/>
      <c r="F6" s="36"/>
      <c r="G6" s="35"/>
    </row>
    <row r="7" spans="2:9" ht="19.5" thickBot="1" x14ac:dyDescent="0.35">
      <c r="B7" s="35"/>
      <c r="C7" s="39" t="s">
        <v>42</v>
      </c>
      <c r="D7" s="40"/>
      <c r="E7" s="40"/>
      <c r="F7" s="41"/>
      <c r="G7" s="40"/>
    </row>
    <row r="8" spans="2:9" s="3" customFormat="1" ht="45.75" thickBot="1" x14ac:dyDescent="0.3">
      <c r="B8" s="47"/>
      <c r="C8" s="48" t="s">
        <v>4</v>
      </c>
      <c r="D8" s="49" t="s">
        <v>0</v>
      </c>
      <c r="E8" s="49" t="s">
        <v>1</v>
      </c>
      <c r="F8" s="49" t="s">
        <v>2</v>
      </c>
      <c r="G8" s="53" t="s">
        <v>3</v>
      </c>
      <c r="H8" s="49" t="s">
        <v>19</v>
      </c>
      <c r="I8" s="50" t="s">
        <v>20</v>
      </c>
    </row>
    <row r="9" spans="2:9" s="3" customFormat="1" ht="30" x14ac:dyDescent="0.25">
      <c r="B9" s="24" t="s">
        <v>8</v>
      </c>
      <c r="C9" s="22" t="s">
        <v>22</v>
      </c>
      <c r="D9" s="10" t="s">
        <v>6</v>
      </c>
      <c r="E9" s="74">
        <v>2800</v>
      </c>
      <c r="F9" s="75"/>
      <c r="G9" s="54">
        <f t="shared" ref="G9:G14" si="0">F9*E9</f>
        <v>0</v>
      </c>
      <c r="H9" s="11">
        <v>2</v>
      </c>
      <c r="I9" s="51">
        <f t="shared" ref="I9:I24" si="1">H9*G9</f>
        <v>0</v>
      </c>
    </row>
    <row r="10" spans="2:9" s="3" customFormat="1" x14ac:dyDescent="0.25">
      <c r="B10" s="25" t="s">
        <v>9</v>
      </c>
      <c r="C10" s="23" t="s">
        <v>37</v>
      </c>
      <c r="D10" s="12" t="s">
        <v>5</v>
      </c>
      <c r="E10" s="13">
        <v>155</v>
      </c>
      <c r="F10" s="76"/>
      <c r="G10" s="55">
        <f t="shared" si="0"/>
        <v>0</v>
      </c>
      <c r="H10" s="14">
        <v>2</v>
      </c>
      <c r="I10" s="52">
        <f t="shared" si="1"/>
        <v>0</v>
      </c>
    </row>
    <row r="11" spans="2:9" s="3" customFormat="1" ht="30" x14ac:dyDescent="0.25">
      <c r="B11" s="25" t="s">
        <v>10</v>
      </c>
      <c r="C11" s="23" t="s">
        <v>39</v>
      </c>
      <c r="D11" s="12" t="s">
        <v>7</v>
      </c>
      <c r="E11" s="13">
        <v>7.75</v>
      </c>
      <c r="F11" s="76"/>
      <c r="G11" s="55">
        <f t="shared" si="0"/>
        <v>0</v>
      </c>
      <c r="H11" s="14">
        <v>1</v>
      </c>
      <c r="I11" s="52">
        <f t="shared" si="1"/>
        <v>0</v>
      </c>
    </row>
    <row r="12" spans="2:9" s="3" customFormat="1" x14ac:dyDescent="0.25">
      <c r="B12" s="25" t="s">
        <v>11</v>
      </c>
      <c r="C12" s="23" t="s">
        <v>18</v>
      </c>
      <c r="D12" s="12" t="s">
        <v>17</v>
      </c>
      <c r="E12" s="13">
        <v>10.85</v>
      </c>
      <c r="F12" s="76"/>
      <c r="G12" s="55">
        <f t="shared" si="0"/>
        <v>0</v>
      </c>
      <c r="H12" s="14">
        <v>1</v>
      </c>
      <c r="I12" s="52">
        <f t="shared" si="1"/>
        <v>0</v>
      </c>
    </row>
    <row r="13" spans="2:9" s="3" customFormat="1" x14ac:dyDescent="0.25">
      <c r="B13" s="25" t="s">
        <v>12</v>
      </c>
      <c r="C13" s="42" t="s">
        <v>30</v>
      </c>
      <c r="D13" s="12" t="s">
        <v>6</v>
      </c>
      <c r="E13" s="13">
        <v>2800</v>
      </c>
      <c r="F13" s="76"/>
      <c r="G13" s="55">
        <f t="shared" si="0"/>
        <v>0</v>
      </c>
      <c r="H13" s="14">
        <v>2</v>
      </c>
      <c r="I13" s="52">
        <f t="shared" si="1"/>
        <v>0</v>
      </c>
    </row>
    <row r="14" spans="2:9" s="3" customFormat="1" x14ac:dyDescent="0.25">
      <c r="B14" s="25" t="s">
        <v>13</v>
      </c>
      <c r="C14" s="73" t="s">
        <v>48</v>
      </c>
      <c r="D14" s="12" t="s">
        <v>6</v>
      </c>
      <c r="E14" s="13">
        <v>2800</v>
      </c>
      <c r="F14" s="76"/>
      <c r="G14" s="55">
        <f t="shared" si="0"/>
        <v>0</v>
      </c>
      <c r="H14" s="14">
        <v>1</v>
      </c>
      <c r="I14" s="52">
        <f t="shared" si="1"/>
        <v>0</v>
      </c>
    </row>
    <row r="15" spans="2:9" s="3" customFormat="1" x14ac:dyDescent="0.25">
      <c r="B15" s="25" t="s">
        <v>14</v>
      </c>
      <c r="C15" s="23" t="s">
        <v>49</v>
      </c>
      <c r="D15" s="12" t="s">
        <v>6</v>
      </c>
      <c r="E15" s="13">
        <v>2800</v>
      </c>
      <c r="F15" s="76"/>
      <c r="G15" s="55">
        <f t="shared" ref="G15:G24" si="2">E15*F15</f>
        <v>0</v>
      </c>
      <c r="H15" s="26">
        <v>1</v>
      </c>
      <c r="I15" s="52">
        <f t="shared" si="1"/>
        <v>0</v>
      </c>
    </row>
    <row r="16" spans="2:9" s="3" customFormat="1" x14ac:dyDescent="0.25">
      <c r="B16" s="25" t="s">
        <v>15</v>
      </c>
      <c r="C16" s="23" t="s">
        <v>21</v>
      </c>
      <c r="D16" s="12" t="s">
        <v>7</v>
      </c>
      <c r="E16" s="13">
        <v>2</v>
      </c>
      <c r="F16" s="76"/>
      <c r="G16" s="55">
        <f t="shared" si="2"/>
        <v>0</v>
      </c>
      <c r="H16" s="26">
        <v>35</v>
      </c>
      <c r="I16" s="52">
        <f t="shared" si="1"/>
        <v>0</v>
      </c>
    </row>
    <row r="17" spans="2:9" s="3" customFormat="1" x14ac:dyDescent="0.25">
      <c r="B17" s="25" t="s">
        <v>34</v>
      </c>
      <c r="C17" s="23" t="s">
        <v>31</v>
      </c>
      <c r="D17" s="12" t="s">
        <v>5</v>
      </c>
      <c r="E17" s="13">
        <v>155</v>
      </c>
      <c r="F17" s="76"/>
      <c r="G17" s="55">
        <f t="shared" si="2"/>
        <v>0</v>
      </c>
      <c r="H17" s="26">
        <v>6</v>
      </c>
      <c r="I17" s="52">
        <f t="shared" si="1"/>
        <v>0</v>
      </c>
    </row>
    <row r="18" spans="2:9" s="3" customFormat="1" x14ac:dyDescent="0.25">
      <c r="B18" s="25" t="s">
        <v>16</v>
      </c>
      <c r="C18" s="23" t="s">
        <v>32</v>
      </c>
      <c r="D18" s="12" t="s">
        <v>5</v>
      </c>
      <c r="E18" s="13">
        <v>155</v>
      </c>
      <c r="F18" s="76"/>
      <c r="G18" s="55">
        <f t="shared" si="2"/>
        <v>0</v>
      </c>
      <c r="H18" s="26">
        <v>52</v>
      </c>
      <c r="I18" s="52">
        <f t="shared" si="1"/>
        <v>0</v>
      </c>
    </row>
    <row r="19" spans="2:9" s="3" customFormat="1" x14ac:dyDescent="0.25">
      <c r="B19" s="25" t="s">
        <v>23</v>
      </c>
      <c r="C19" s="23" t="s">
        <v>33</v>
      </c>
      <c r="D19" s="12" t="s">
        <v>5</v>
      </c>
      <c r="E19" s="13">
        <v>35</v>
      </c>
      <c r="F19" s="76"/>
      <c r="G19" s="55">
        <f t="shared" si="2"/>
        <v>0</v>
      </c>
      <c r="H19" s="26">
        <v>2</v>
      </c>
      <c r="I19" s="52">
        <f t="shared" si="1"/>
        <v>0</v>
      </c>
    </row>
    <row r="20" spans="2:9" s="3" customFormat="1" x14ac:dyDescent="0.25">
      <c r="B20" s="25" t="s">
        <v>24</v>
      </c>
      <c r="C20" s="23" t="s">
        <v>27</v>
      </c>
      <c r="D20" s="12" t="s">
        <v>6</v>
      </c>
      <c r="E20" s="13">
        <v>1</v>
      </c>
      <c r="F20" s="76"/>
      <c r="G20" s="55">
        <f t="shared" si="2"/>
        <v>0</v>
      </c>
      <c r="H20" s="26">
        <v>1</v>
      </c>
      <c r="I20" s="52">
        <f t="shared" si="1"/>
        <v>0</v>
      </c>
    </row>
    <row r="21" spans="2:9" s="3" customFormat="1" x14ac:dyDescent="0.25">
      <c r="B21" s="25" t="s">
        <v>35</v>
      </c>
      <c r="C21" s="23" t="s">
        <v>25</v>
      </c>
      <c r="D21" s="12" t="s">
        <v>6</v>
      </c>
      <c r="E21" s="13">
        <v>20</v>
      </c>
      <c r="F21" s="76"/>
      <c r="G21" s="55">
        <f t="shared" si="2"/>
        <v>0</v>
      </c>
      <c r="H21" s="26">
        <v>1</v>
      </c>
      <c r="I21" s="52">
        <f t="shared" si="1"/>
        <v>0</v>
      </c>
    </row>
    <row r="22" spans="2:9" s="3" customFormat="1" x14ac:dyDescent="0.25">
      <c r="B22" s="64" t="s">
        <v>36</v>
      </c>
      <c r="C22" s="65" t="s">
        <v>26</v>
      </c>
      <c r="D22" s="66" t="s">
        <v>6</v>
      </c>
      <c r="E22" s="67">
        <v>80</v>
      </c>
      <c r="F22" s="77"/>
      <c r="G22" s="69">
        <f t="shared" si="2"/>
        <v>0</v>
      </c>
      <c r="H22" s="70">
        <v>1</v>
      </c>
      <c r="I22" s="71">
        <f t="shared" si="1"/>
        <v>0</v>
      </c>
    </row>
    <row r="23" spans="2:9" s="3" customFormat="1" x14ac:dyDescent="0.25">
      <c r="B23" s="64" t="s">
        <v>40</v>
      </c>
      <c r="C23" s="65" t="s">
        <v>46</v>
      </c>
      <c r="D23" s="66" t="s">
        <v>6</v>
      </c>
      <c r="E23" s="67">
        <v>500</v>
      </c>
      <c r="F23" s="77"/>
      <c r="G23" s="69">
        <f t="shared" si="2"/>
        <v>0</v>
      </c>
      <c r="H23" s="70">
        <v>1</v>
      </c>
      <c r="I23" s="71">
        <f t="shared" si="1"/>
        <v>0</v>
      </c>
    </row>
    <row r="24" spans="2:9" s="3" customFormat="1" ht="15.75" thickBot="1" x14ac:dyDescent="0.3">
      <c r="B24" s="31" t="s">
        <v>47</v>
      </c>
      <c r="C24" s="30" t="s">
        <v>45</v>
      </c>
      <c r="D24" s="15" t="s">
        <v>6</v>
      </c>
      <c r="E24" s="16">
        <v>500</v>
      </c>
      <c r="F24" s="78"/>
      <c r="G24" s="19">
        <f t="shared" si="2"/>
        <v>0</v>
      </c>
      <c r="H24" s="27">
        <v>1</v>
      </c>
      <c r="I24" s="72">
        <f t="shared" si="1"/>
        <v>0</v>
      </c>
    </row>
    <row r="26" spans="2:9" x14ac:dyDescent="0.25">
      <c r="C26" s="5"/>
      <c r="F26" s="3"/>
      <c r="G26" s="7" t="s">
        <v>29</v>
      </c>
      <c r="H26" s="20"/>
      <c r="I26" s="21">
        <f>SUM(I9:I24)</f>
        <v>0</v>
      </c>
    </row>
    <row r="29" spans="2:9" ht="21.75" thickBot="1" x14ac:dyDescent="0.4">
      <c r="C29" s="8" t="s">
        <v>43</v>
      </c>
    </row>
    <row r="30" spans="2:9" ht="45.75" thickBot="1" x14ac:dyDescent="0.3">
      <c r="B30" s="43"/>
      <c r="C30" s="44" t="s">
        <v>4</v>
      </c>
      <c r="D30" s="45" t="s">
        <v>0</v>
      </c>
      <c r="E30" s="45" t="s">
        <v>1</v>
      </c>
      <c r="F30" s="45" t="s">
        <v>2</v>
      </c>
      <c r="G30" s="56" t="s">
        <v>3</v>
      </c>
      <c r="H30" s="45" t="s">
        <v>19</v>
      </c>
      <c r="I30" s="46" t="s">
        <v>20</v>
      </c>
    </row>
    <row r="31" spans="2:9" ht="30" x14ac:dyDescent="0.25">
      <c r="B31" s="24" t="s">
        <v>8</v>
      </c>
      <c r="C31" s="22" t="s">
        <v>22</v>
      </c>
      <c r="D31" s="10" t="s">
        <v>6</v>
      </c>
      <c r="E31" s="74">
        <v>2800</v>
      </c>
      <c r="F31" s="17"/>
      <c r="G31" s="54">
        <f>F31*E31</f>
        <v>0</v>
      </c>
      <c r="H31" s="11">
        <v>2</v>
      </c>
      <c r="I31" s="51">
        <f t="shared" ref="I31:I45" si="3">H31*G31</f>
        <v>0</v>
      </c>
    </row>
    <row r="32" spans="2:9" x14ac:dyDescent="0.25">
      <c r="B32" s="25" t="s">
        <v>9</v>
      </c>
      <c r="C32" s="23" t="s">
        <v>37</v>
      </c>
      <c r="D32" s="12" t="s">
        <v>5</v>
      </c>
      <c r="E32" s="13">
        <v>155</v>
      </c>
      <c r="F32" s="18"/>
      <c r="G32" s="55">
        <f>F32*E32</f>
        <v>0</v>
      </c>
      <c r="H32" s="14">
        <v>2</v>
      </c>
      <c r="I32" s="52">
        <f t="shared" si="3"/>
        <v>0</v>
      </c>
    </row>
    <row r="33" spans="1:10" ht="30" x14ac:dyDescent="0.25">
      <c r="B33" s="25" t="s">
        <v>10</v>
      </c>
      <c r="C33" s="23" t="s">
        <v>39</v>
      </c>
      <c r="D33" s="12" t="s">
        <v>7</v>
      </c>
      <c r="E33" s="13">
        <v>7.75</v>
      </c>
      <c r="F33" s="18"/>
      <c r="G33" s="55">
        <f>F33*E33</f>
        <v>0</v>
      </c>
      <c r="H33" s="14">
        <v>1</v>
      </c>
      <c r="I33" s="52">
        <f>H33*G33</f>
        <v>0</v>
      </c>
    </row>
    <row r="34" spans="1:10" x14ac:dyDescent="0.25">
      <c r="B34" s="25" t="s">
        <v>11</v>
      </c>
      <c r="C34" s="23" t="s">
        <v>18</v>
      </c>
      <c r="D34" s="12" t="s">
        <v>17</v>
      </c>
      <c r="E34" s="13">
        <v>10.85</v>
      </c>
      <c r="F34" s="18"/>
      <c r="G34" s="55">
        <f>F34*E34</f>
        <v>0</v>
      </c>
      <c r="H34" s="14">
        <v>1</v>
      </c>
      <c r="I34" s="52">
        <f t="shared" si="3"/>
        <v>0</v>
      </c>
    </row>
    <row r="35" spans="1:10" x14ac:dyDescent="0.25">
      <c r="B35" s="25" t="s">
        <v>12</v>
      </c>
      <c r="C35" s="42" t="s">
        <v>30</v>
      </c>
      <c r="D35" s="12" t="s">
        <v>6</v>
      </c>
      <c r="E35" s="13">
        <v>2800</v>
      </c>
      <c r="F35" s="18"/>
      <c r="G35" s="55">
        <f t="shared" ref="G35:G36" si="4">F35*E35</f>
        <v>0</v>
      </c>
      <c r="H35" s="14">
        <v>2</v>
      </c>
      <c r="I35" s="52">
        <f t="shared" si="3"/>
        <v>0</v>
      </c>
    </row>
    <row r="36" spans="1:10" x14ac:dyDescent="0.25">
      <c r="B36" s="25" t="s">
        <v>13</v>
      </c>
      <c r="C36" s="73" t="s">
        <v>48</v>
      </c>
      <c r="D36" s="12" t="s">
        <v>6</v>
      </c>
      <c r="E36" s="13">
        <v>2800</v>
      </c>
      <c r="F36" s="18"/>
      <c r="G36" s="55">
        <f t="shared" si="4"/>
        <v>0</v>
      </c>
      <c r="H36" s="14">
        <v>1</v>
      </c>
      <c r="I36" s="52">
        <f t="shared" si="3"/>
        <v>0</v>
      </c>
    </row>
    <row r="37" spans="1:10" x14ac:dyDescent="0.25">
      <c r="B37" s="25" t="s">
        <v>14</v>
      </c>
      <c r="C37" s="23" t="s">
        <v>50</v>
      </c>
      <c r="D37" s="12" t="s">
        <v>6</v>
      </c>
      <c r="E37" s="13">
        <v>2800</v>
      </c>
      <c r="F37" s="18"/>
      <c r="G37" s="55">
        <f t="shared" ref="G37:G45" si="5">E37*F37</f>
        <v>0</v>
      </c>
      <c r="H37" s="26">
        <v>1</v>
      </c>
      <c r="I37" s="52">
        <f t="shared" si="3"/>
        <v>0</v>
      </c>
    </row>
    <row r="38" spans="1:10" x14ac:dyDescent="0.25">
      <c r="B38" s="25" t="s">
        <v>15</v>
      </c>
      <c r="C38" s="23" t="s">
        <v>21</v>
      </c>
      <c r="D38" s="12" t="s">
        <v>7</v>
      </c>
      <c r="E38" s="13">
        <v>2</v>
      </c>
      <c r="F38" s="18"/>
      <c r="G38" s="55">
        <f t="shared" si="5"/>
        <v>0</v>
      </c>
      <c r="H38" s="26">
        <v>35</v>
      </c>
      <c r="I38" s="52">
        <f t="shared" si="3"/>
        <v>0</v>
      </c>
    </row>
    <row r="39" spans="1:10" x14ac:dyDescent="0.25">
      <c r="B39" s="25" t="s">
        <v>34</v>
      </c>
      <c r="C39" s="23" t="s">
        <v>31</v>
      </c>
      <c r="D39" s="12" t="s">
        <v>5</v>
      </c>
      <c r="E39" s="13">
        <v>155</v>
      </c>
      <c r="F39" s="18"/>
      <c r="G39" s="55">
        <f t="shared" si="5"/>
        <v>0</v>
      </c>
      <c r="H39" s="26">
        <v>6</v>
      </c>
      <c r="I39" s="52">
        <f t="shared" si="3"/>
        <v>0</v>
      </c>
    </row>
    <row r="40" spans="1:10" x14ac:dyDescent="0.25">
      <c r="B40" s="25" t="s">
        <v>16</v>
      </c>
      <c r="C40" s="23" t="s">
        <v>32</v>
      </c>
      <c r="D40" s="12" t="s">
        <v>5</v>
      </c>
      <c r="E40" s="13">
        <v>155</v>
      </c>
      <c r="F40" s="18"/>
      <c r="G40" s="55">
        <f t="shared" si="5"/>
        <v>0</v>
      </c>
      <c r="H40" s="26">
        <v>52</v>
      </c>
      <c r="I40" s="52">
        <f t="shared" si="3"/>
        <v>0</v>
      </c>
    </row>
    <row r="41" spans="1:10" x14ac:dyDescent="0.25">
      <c r="B41" s="25" t="s">
        <v>23</v>
      </c>
      <c r="C41" s="23" t="s">
        <v>33</v>
      </c>
      <c r="D41" s="12" t="s">
        <v>5</v>
      </c>
      <c r="E41" s="13">
        <v>35</v>
      </c>
      <c r="F41" s="18"/>
      <c r="G41" s="55">
        <f t="shared" si="5"/>
        <v>0</v>
      </c>
      <c r="H41" s="26">
        <v>2</v>
      </c>
      <c r="I41" s="52">
        <f t="shared" si="3"/>
        <v>0</v>
      </c>
    </row>
    <row r="42" spans="1:10" x14ac:dyDescent="0.25">
      <c r="B42" s="25" t="s">
        <v>24</v>
      </c>
      <c r="C42" s="23" t="s">
        <v>27</v>
      </c>
      <c r="D42" s="12" t="s">
        <v>6</v>
      </c>
      <c r="E42" s="13">
        <v>1</v>
      </c>
      <c r="F42" s="18"/>
      <c r="G42" s="55">
        <f t="shared" si="5"/>
        <v>0</v>
      </c>
      <c r="H42" s="26">
        <v>1</v>
      </c>
      <c r="I42" s="52">
        <f t="shared" si="3"/>
        <v>0</v>
      </c>
    </row>
    <row r="43" spans="1:10" x14ac:dyDescent="0.25">
      <c r="B43" s="25" t="s">
        <v>35</v>
      </c>
      <c r="C43" s="23" t="s">
        <v>25</v>
      </c>
      <c r="D43" s="12" t="s">
        <v>6</v>
      </c>
      <c r="E43" s="13">
        <v>20</v>
      </c>
      <c r="F43" s="18"/>
      <c r="G43" s="55">
        <f t="shared" si="5"/>
        <v>0</v>
      </c>
      <c r="H43" s="26">
        <v>1</v>
      </c>
      <c r="I43" s="52">
        <f t="shared" si="3"/>
        <v>0</v>
      </c>
    </row>
    <row r="44" spans="1:10" x14ac:dyDescent="0.25">
      <c r="B44" s="64" t="s">
        <v>36</v>
      </c>
      <c r="C44" s="65" t="s">
        <v>26</v>
      </c>
      <c r="D44" s="66" t="s">
        <v>6</v>
      </c>
      <c r="E44" s="67">
        <v>80</v>
      </c>
      <c r="F44" s="68"/>
      <c r="G44" s="69">
        <f t="shared" si="5"/>
        <v>0</v>
      </c>
      <c r="H44" s="70">
        <v>1</v>
      </c>
      <c r="I44" s="71">
        <f t="shared" si="3"/>
        <v>0</v>
      </c>
    </row>
    <row r="45" spans="1:10" x14ac:dyDescent="0.25">
      <c r="B45" s="64" t="s">
        <v>40</v>
      </c>
      <c r="C45" s="65" t="s">
        <v>46</v>
      </c>
      <c r="D45" s="66" t="s">
        <v>6</v>
      </c>
      <c r="E45" s="67">
        <v>500</v>
      </c>
      <c r="F45" s="68"/>
      <c r="G45" s="69">
        <f t="shared" si="5"/>
        <v>0</v>
      </c>
      <c r="H45" s="70">
        <v>1</v>
      </c>
      <c r="I45" s="71">
        <f t="shared" si="3"/>
        <v>0</v>
      </c>
    </row>
    <row r="46" spans="1:10" ht="15.75" thickBot="1" x14ac:dyDescent="0.3">
      <c r="B46" s="31" t="s">
        <v>47</v>
      </c>
      <c r="C46" s="30" t="s">
        <v>45</v>
      </c>
      <c r="D46" s="15" t="s">
        <v>6</v>
      </c>
      <c r="E46" s="16">
        <v>500</v>
      </c>
      <c r="F46" s="19"/>
      <c r="G46" s="19">
        <f>E46*F46</f>
        <v>0</v>
      </c>
      <c r="H46" s="27">
        <v>1</v>
      </c>
      <c r="I46" s="72">
        <f>H46*G46</f>
        <v>0</v>
      </c>
    </row>
    <row r="47" spans="1:10" x14ac:dyDescent="0.25">
      <c r="A47" s="29"/>
      <c r="J47" s="29"/>
    </row>
    <row r="48" spans="1:10" x14ac:dyDescent="0.25">
      <c r="A48" s="29"/>
      <c r="C48" s="5"/>
      <c r="F48" s="3"/>
      <c r="G48" s="7" t="s">
        <v>29</v>
      </c>
      <c r="H48" s="20"/>
      <c r="I48" s="21">
        <f>SUM(I31:I46)</f>
        <v>0</v>
      </c>
      <c r="J48" s="29"/>
    </row>
    <row r="49" spans="1:10" x14ac:dyDescent="0.25">
      <c r="A49" s="29"/>
      <c r="C49" s="5"/>
      <c r="F49" s="3"/>
      <c r="G49" s="7"/>
      <c r="H49" s="20"/>
      <c r="I49" s="21"/>
      <c r="J49" s="29"/>
    </row>
    <row r="50" spans="1:10" x14ac:dyDescent="0.25">
      <c r="A50" s="29"/>
      <c r="C50" s="5"/>
      <c r="F50" s="3"/>
      <c r="G50" s="7"/>
      <c r="H50" s="20"/>
      <c r="I50" s="21"/>
      <c r="J50" s="29"/>
    </row>
    <row r="52" spans="1:10" ht="21.75" thickBot="1" x14ac:dyDescent="0.4">
      <c r="C52" s="8" t="s">
        <v>44</v>
      </c>
    </row>
    <row r="53" spans="1:10" ht="45.75" thickBot="1" x14ac:dyDescent="0.3">
      <c r="B53" s="57"/>
      <c r="C53" s="58" t="s">
        <v>4</v>
      </c>
      <c r="D53" s="59" t="s">
        <v>0</v>
      </c>
      <c r="E53" s="59" t="s">
        <v>1</v>
      </c>
      <c r="F53" s="59" t="s">
        <v>2</v>
      </c>
      <c r="G53" s="60" t="s">
        <v>3</v>
      </c>
      <c r="H53" s="59" t="s">
        <v>19</v>
      </c>
      <c r="I53" s="61" t="s">
        <v>20</v>
      </c>
    </row>
    <row r="54" spans="1:10" ht="30" x14ac:dyDescent="0.25">
      <c r="B54" s="24" t="s">
        <v>8</v>
      </c>
      <c r="C54" s="22" t="s">
        <v>22</v>
      </c>
      <c r="D54" s="10" t="s">
        <v>6</v>
      </c>
      <c r="E54" s="74">
        <v>2800</v>
      </c>
      <c r="F54" s="17"/>
      <c r="G54" s="54">
        <f>F54*E54</f>
        <v>0</v>
      </c>
      <c r="H54" s="11">
        <v>2</v>
      </c>
      <c r="I54" s="51">
        <f t="shared" ref="I54:I68" si="6">H54*G54</f>
        <v>0</v>
      </c>
    </row>
    <row r="55" spans="1:10" x14ac:dyDescent="0.25">
      <c r="B55" s="25" t="s">
        <v>9</v>
      </c>
      <c r="C55" s="23" t="s">
        <v>37</v>
      </c>
      <c r="D55" s="12" t="s">
        <v>5</v>
      </c>
      <c r="E55" s="13">
        <v>155</v>
      </c>
      <c r="F55" s="18"/>
      <c r="G55" s="55">
        <f t="shared" ref="G55:G59" si="7">F55*E55</f>
        <v>0</v>
      </c>
      <c r="H55" s="14">
        <v>2</v>
      </c>
      <c r="I55" s="52">
        <f t="shared" si="6"/>
        <v>0</v>
      </c>
    </row>
    <row r="56" spans="1:10" ht="30" x14ac:dyDescent="0.25">
      <c r="B56" s="25" t="s">
        <v>10</v>
      </c>
      <c r="C56" s="23" t="s">
        <v>39</v>
      </c>
      <c r="D56" s="12" t="s">
        <v>7</v>
      </c>
      <c r="E56" s="13">
        <v>7.75</v>
      </c>
      <c r="F56" s="18"/>
      <c r="G56" s="55">
        <f t="shared" si="7"/>
        <v>0</v>
      </c>
      <c r="H56" s="14">
        <v>1</v>
      </c>
      <c r="I56" s="52">
        <f t="shared" si="6"/>
        <v>0</v>
      </c>
    </row>
    <row r="57" spans="1:10" x14ac:dyDescent="0.25">
      <c r="B57" s="25" t="s">
        <v>11</v>
      </c>
      <c r="C57" s="23" t="s">
        <v>18</v>
      </c>
      <c r="D57" s="12" t="s">
        <v>17</v>
      </c>
      <c r="E57" s="13">
        <v>10.85</v>
      </c>
      <c r="F57" s="18"/>
      <c r="G57" s="55">
        <f t="shared" si="7"/>
        <v>0</v>
      </c>
      <c r="H57" s="14">
        <v>1</v>
      </c>
      <c r="I57" s="52">
        <f t="shared" si="6"/>
        <v>0</v>
      </c>
    </row>
    <row r="58" spans="1:10" x14ac:dyDescent="0.25">
      <c r="B58" s="25" t="s">
        <v>12</v>
      </c>
      <c r="C58" s="42" t="s">
        <v>30</v>
      </c>
      <c r="D58" s="12" t="s">
        <v>6</v>
      </c>
      <c r="E58" s="13">
        <v>2800</v>
      </c>
      <c r="F58" s="18"/>
      <c r="G58" s="55">
        <f t="shared" si="7"/>
        <v>0</v>
      </c>
      <c r="H58" s="14">
        <v>2</v>
      </c>
      <c r="I58" s="52">
        <f t="shared" si="6"/>
        <v>0</v>
      </c>
    </row>
    <row r="59" spans="1:10" x14ac:dyDescent="0.25">
      <c r="B59" s="25" t="s">
        <v>13</v>
      </c>
      <c r="C59" s="73" t="s">
        <v>48</v>
      </c>
      <c r="D59" s="12" t="s">
        <v>6</v>
      </c>
      <c r="E59" s="13">
        <v>2800</v>
      </c>
      <c r="F59" s="18"/>
      <c r="G59" s="55">
        <f t="shared" si="7"/>
        <v>0</v>
      </c>
      <c r="H59" s="14">
        <v>1</v>
      </c>
      <c r="I59" s="52">
        <f t="shared" si="6"/>
        <v>0</v>
      </c>
    </row>
    <row r="60" spans="1:10" x14ac:dyDescent="0.25">
      <c r="B60" s="25" t="s">
        <v>14</v>
      </c>
      <c r="C60" s="23" t="s">
        <v>50</v>
      </c>
      <c r="D60" s="12" t="s">
        <v>6</v>
      </c>
      <c r="E60" s="13">
        <v>2800</v>
      </c>
      <c r="F60" s="18"/>
      <c r="G60" s="55">
        <f t="shared" ref="G60:G68" si="8">E60*F60</f>
        <v>0</v>
      </c>
      <c r="H60" s="26">
        <v>1</v>
      </c>
      <c r="I60" s="52">
        <f t="shared" si="6"/>
        <v>0</v>
      </c>
    </row>
    <row r="61" spans="1:10" x14ac:dyDescent="0.25">
      <c r="B61" s="25" t="s">
        <v>15</v>
      </c>
      <c r="C61" s="23" t="s">
        <v>21</v>
      </c>
      <c r="D61" s="12" t="s">
        <v>7</v>
      </c>
      <c r="E61" s="13">
        <v>2</v>
      </c>
      <c r="F61" s="18"/>
      <c r="G61" s="55">
        <f t="shared" si="8"/>
        <v>0</v>
      </c>
      <c r="H61" s="26">
        <v>35</v>
      </c>
      <c r="I61" s="52">
        <f t="shared" si="6"/>
        <v>0</v>
      </c>
    </row>
    <row r="62" spans="1:10" x14ac:dyDescent="0.25">
      <c r="B62" s="25" t="s">
        <v>34</v>
      </c>
      <c r="C62" s="23" t="s">
        <v>31</v>
      </c>
      <c r="D62" s="12" t="s">
        <v>5</v>
      </c>
      <c r="E62" s="13">
        <v>155</v>
      </c>
      <c r="F62" s="18"/>
      <c r="G62" s="55">
        <f t="shared" si="8"/>
        <v>0</v>
      </c>
      <c r="H62" s="26">
        <v>6</v>
      </c>
      <c r="I62" s="52">
        <f t="shared" si="6"/>
        <v>0</v>
      </c>
    </row>
    <row r="63" spans="1:10" x14ac:dyDescent="0.25">
      <c r="B63" s="25" t="s">
        <v>16</v>
      </c>
      <c r="C63" s="23" t="s">
        <v>32</v>
      </c>
      <c r="D63" s="12" t="s">
        <v>5</v>
      </c>
      <c r="E63" s="13">
        <v>155</v>
      </c>
      <c r="F63" s="18"/>
      <c r="G63" s="55">
        <f t="shared" si="8"/>
        <v>0</v>
      </c>
      <c r="H63" s="26">
        <v>52</v>
      </c>
      <c r="I63" s="52">
        <f t="shared" si="6"/>
        <v>0</v>
      </c>
    </row>
    <row r="64" spans="1:10" x14ac:dyDescent="0.25">
      <c r="B64" s="25" t="s">
        <v>23</v>
      </c>
      <c r="C64" s="23" t="s">
        <v>33</v>
      </c>
      <c r="D64" s="12" t="s">
        <v>5</v>
      </c>
      <c r="E64" s="13">
        <v>35</v>
      </c>
      <c r="F64" s="18"/>
      <c r="G64" s="55">
        <f t="shared" si="8"/>
        <v>0</v>
      </c>
      <c r="H64" s="26">
        <v>2</v>
      </c>
      <c r="I64" s="52">
        <f t="shared" si="6"/>
        <v>0</v>
      </c>
    </row>
    <row r="65" spans="2:9" x14ac:dyDescent="0.25">
      <c r="B65" s="25" t="s">
        <v>24</v>
      </c>
      <c r="C65" s="23" t="s">
        <v>27</v>
      </c>
      <c r="D65" s="12" t="s">
        <v>6</v>
      </c>
      <c r="E65" s="13">
        <v>1</v>
      </c>
      <c r="F65" s="18"/>
      <c r="G65" s="55">
        <f t="shared" si="8"/>
        <v>0</v>
      </c>
      <c r="H65" s="26">
        <v>1</v>
      </c>
      <c r="I65" s="52">
        <f t="shared" si="6"/>
        <v>0</v>
      </c>
    </row>
    <row r="66" spans="2:9" x14ac:dyDescent="0.25">
      <c r="B66" s="25" t="s">
        <v>35</v>
      </c>
      <c r="C66" s="23" t="s">
        <v>25</v>
      </c>
      <c r="D66" s="12" t="s">
        <v>6</v>
      </c>
      <c r="E66" s="13">
        <v>20</v>
      </c>
      <c r="F66" s="18"/>
      <c r="G66" s="55">
        <f t="shared" si="8"/>
        <v>0</v>
      </c>
      <c r="H66" s="26">
        <v>1</v>
      </c>
      <c r="I66" s="52">
        <f t="shared" si="6"/>
        <v>0</v>
      </c>
    </row>
    <row r="67" spans="2:9" s="28" customFormat="1" x14ac:dyDescent="0.25">
      <c r="B67" s="64" t="s">
        <v>36</v>
      </c>
      <c r="C67" s="65" t="s">
        <v>26</v>
      </c>
      <c r="D67" s="66" t="s">
        <v>6</v>
      </c>
      <c r="E67" s="67">
        <v>80</v>
      </c>
      <c r="F67" s="68"/>
      <c r="G67" s="69">
        <f t="shared" si="8"/>
        <v>0</v>
      </c>
      <c r="H67" s="70">
        <v>1</v>
      </c>
      <c r="I67" s="71">
        <f t="shared" si="6"/>
        <v>0</v>
      </c>
    </row>
    <row r="68" spans="2:9" s="28" customFormat="1" x14ac:dyDescent="0.25">
      <c r="B68" s="64" t="s">
        <v>40</v>
      </c>
      <c r="C68" s="65" t="s">
        <v>46</v>
      </c>
      <c r="D68" s="66" t="s">
        <v>6</v>
      </c>
      <c r="E68" s="67">
        <v>500</v>
      </c>
      <c r="F68" s="68"/>
      <c r="G68" s="69">
        <f t="shared" si="8"/>
        <v>0</v>
      </c>
      <c r="H68" s="70">
        <v>1</v>
      </c>
      <c r="I68" s="71">
        <f t="shared" si="6"/>
        <v>0</v>
      </c>
    </row>
    <row r="69" spans="2:9" ht="15.75" thickBot="1" x14ac:dyDescent="0.3">
      <c r="B69" s="31" t="s">
        <v>47</v>
      </c>
      <c r="C69" s="30" t="s">
        <v>45</v>
      </c>
      <c r="D69" s="15" t="s">
        <v>6</v>
      </c>
      <c r="E69" s="16">
        <v>500</v>
      </c>
      <c r="F69" s="19"/>
      <c r="G69" s="19">
        <f>E69*F69</f>
        <v>0</v>
      </c>
      <c r="H69" s="27">
        <v>1</v>
      </c>
      <c r="I69" s="72">
        <f>H69*G69</f>
        <v>0</v>
      </c>
    </row>
    <row r="71" spans="2:9" x14ac:dyDescent="0.25">
      <c r="C71" s="5"/>
      <c r="F71" s="3"/>
      <c r="G71" s="7" t="s">
        <v>29</v>
      </c>
      <c r="H71" s="20"/>
      <c r="I71" s="21">
        <f>SUM(I54:I69)</f>
        <v>0</v>
      </c>
    </row>
    <row r="72" spans="2:9" x14ac:dyDescent="0.25">
      <c r="B72"/>
      <c r="C72"/>
      <c r="D72"/>
      <c r="E72"/>
      <c r="F72"/>
      <c r="G72"/>
      <c r="H72"/>
      <c r="I72"/>
    </row>
    <row r="73" spans="2:9" x14ac:dyDescent="0.25">
      <c r="B73"/>
      <c r="C73"/>
      <c r="D73"/>
      <c r="E73"/>
      <c r="F73"/>
      <c r="G73"/>
      <c r="H73"/>
      <c r="I73"/>
    </row>
    <row r="74" spans="2:9" ht="15.75" thickBot="1" x14ac:dyDescent="0.3">
      <c r="B74"/>
      <c r="C74"/>
      <c r="D74"/>
      <c r="E74"/>
      <c r="F74"/>
      <c r="G74"/>
      <c r="H74"/>
      <c r="I74"/>
    </row>
    <row r="75" spans="2:9" ht="16.5" thickBot="1" x14ac:dyDescent="0.3">
      <c r="B75"/>
      <c r="C75" s="62" t="s">
        <v>51</v>
      </c>
      <c r="D75" s="63">
        <f>I26+I48+I71</f>
        <v>0</v>
      </c>
      <c r="E75"/>
      <c r="F75"/>
      <c r="G75"/>
      <c r="H75"/>
      <c r="I75"/>
    </row>
    <row r="76" spans="2:9" x14ac:dyDescent="0.25">
      <c r="B76"/>
      <c r="C76"/>
      <c r="D76"/>
      <c r="E76"/>
      <c r="F76"/>
      <c r="G76"/>
      <c r="H76"/>
      <c r="I76"/>
    </row>
    <row r="77" spans="2:9" x14ac:dyDescent="0.25">
      <c r="B77"/>
      <c r="C77"/>
      <c r="D77"/>
      <c r="E77"/>
      <c r="F77"/>
      <c r="G77"/>
      <c r="H77"/>
      <c r="I77"/>
    </row>
    <row r="78" spans="2:9" x14ac:dyDescent="0.25">
      <c r="B78"/>
      <c r="C78"/>
      <c r="D78"/>
      <c r="E78"/>
      <c r="F78"/>
      <c r="G78"/>
      <c r="H78"/>
      <c r="I78"/>
    </row>
    <row r="79" spans="2:9" x14ac:dyDescent="0.25">
      <c r="B79"/>
      <c r="C79"/>
      <c r="D79"/>
      <c r="E79"/>
      <c r="F79"/>
      <c r="G79"/>
      <c r="H79"/>
      <c r="I79"/>
    </row>
    <row r="80" spans="2:9" x14ac:dyDescent="0.25">
      <c r="B80"/>
      <c r="C80"/>
      <c r="D80"/>
      <c r="E80"/>
      <c r="F80"/>
      <c r="G80"/>
      <c r="H80"/>
      <c r="I80"/>
    </row>
  </sheetData>
  <sheetProtection algorithmName="SHA-512" hashValue="F33mxHGrGidkMlYRlIb8+zGDYKg3iypgsDMMV0ynl+Jz79qw/2rev5zhcEJgU1KE16lWhG3d+3PmclmnfePpeA==" saltValue="L2dZhUvaBW131MYfUtGIzw==" spinCount="100000" sheet="1" objects="1" scenarios="1"/>
  <protectedRanges>
    <protectedRange sqref="F9:F24 F31:F46 F54:F69" name="Oblast1"/>
  </protectedRanges>
  <pageMargins left="3.937007874015748E-2" right="3.937007874015748E-2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2022-12-23T08:07:36Z</dcterms:modified>
</cp:coreProperties>
</file>